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\kvartali\წლიური გადასახადები\"/>
    </mc:Choice>
  </mc:AlternateContent>
  <bookViews>
    <workbookView xWindow="360" yWindow="75" windowWidth="17115" windowHeight="11250"/>
  </bookViews>
  <sheets>
    <sheet name="Sheet3" sheetId="4" r:id="rId1"/>
  </sheets>
  <calcPr calcId="162913"/>
</workbook>
</file>

<file path=xl/calcChain.xml><?xml version="1.0" encoding="utf-8"?>
<calcChain xmlns="http://schemas.openxmlformats.org/spreadsheetml/2006/main">
  <c r="Q5" i="4" l="1"/>
  <c r="Q17" i="4"/>
  <c r="P5" i="4"/>
  <c r="C5" i="4"/>
  <c r="C17" i="4"/>
  <c r="D5" i="4"/>
  <c r="D17" i="4" s="1"/>
  <c r="E5" i="4"/>
  <c r="E17" i="4" s="1"/>
  <c r="F5" i="4"/>
  <c r="F17" i="4" s="1"/>
  <c r="G5" i="4"/>
  <c r="G17" i="4" s="1"/>
  <c r="H5" i="4"/>
  <c r="I5" i="4"/>
  <c r="I17" i="4" s="1"/>
  <c r="J5" i="4"/>
  <c r="J17" i="4" s="1"/>
  <c r="K5" i="4"/>
  <c r="K17" i="4" s="1"/>
  <c r="L5" i="4"/>
  <c r="L17" i="4" s="1"/>
  <c r="M5" i="4"/>
  <c r="M17" i="4" s="1"/>
  <c r="N5" i="4"/>
  <c r="N17" i="4" s="1"/>
  <c r="O5" i="4"/>
  <c r="O17" i="4" s="1"/>
  <c r="P17" i="4"/>
  <c r="H17" i="4"/>
</calcChain>
</file>

<file path=xl/sharedStrings.xml><?xml version="1.0" encoding="utf-8"?>
<sst xmlns="http://schemas.openxmlformats.org/spreadsheetml/2006/main" count="12" uniqueCount="12">
  <si>
    <t>მლნ. ლარი</t>
  </si>
  <si>
    <t xml:space="preserve">   გადასახადები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</si>
  <si>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</si>
  <si>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</si>
  <si>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</si>
  <si>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</si>
  <si>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</si>
  <si>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</si>
  <si>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</si>
  <si>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</si>
  <si>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გადასახადი ქონებაზე</t>
  </si>
  <si>
    <t>საქართველოს სახელმწიფო ბიუჯეტის გადასახადების მონაცემები წლების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</si>
</sst>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 applyAlignment="1">
      <alignment horizontal="center" vertical="center" wrapText="1"/>
    </xf>
    <xf numFmtId="0" fontId="5" fillId="0" borderId="0" xfId="0" applyFont="1"/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65" fontId="5" fillId="0" borderId="0" xfId="0" applyNumberFormat="1" applyFont="1"/>
    <xf numFmtId="165" fontId="4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/>
    <xf numFmtId="165" fontId="5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8" fillId="0" borderId="0" xfId="0" applyFont="1"/>
    <xf numFmtId="0" fontId="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2"/>
  <sheetViews>
    <sheetView tabSelected="1" workbookViewId="0">
      <pane xSplit="2" topLeftCell="C1" activePane="topRight" state="frozen"/>
      <selection pane="topRight" activeCell="O22" sqref="O22"/>
    </sheetView>
  </sheetViews>
  <sheetFormatPr defaultRowHeight="15" x14ac:dyDescent="0.25"/>
  <cols>
    <col min="1" max="1" width="6.85546875" style="2" customWidth="1"/>
    <col min="2" max="2" width="38.42578125" style="2" customWidth="1"/>
    <col min="3" max="22" width="10.5703125" style="2" customWidth="1"/>
    <col min="23" max="16384" width="9.140625" style="2"/>
  </cols>
  <sheetData>
    <row r="2" spans="2:23" ht="49.5" customHeight="1" x14ac:dyDescent="0.35">
      <c r="B2" s="1" t="s">
        <v>11</v>
      </c>
      <c r="C2" s="4">
        <v>2002</v>
      </c>
      <c r="D2" s="4">
        <v>2003</v>
      </c>
      <c r="E2" s="4">
        <v>2004</v>
      </c>
      <c r="F2" s="4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6">
        <v>2013</v>
      </c>
      <c r="O2" s="4">
        <v>2014</v>
      </c>
      <c r="P2" s="4">
        <v>2015</v>
      </c>
      <c r="Q2" s="17">
        <v>2016</v>
      </c>
      <c r="R2" s="17">
        <v>2017</v>
      </c>
      <c r="S2" s="17">
        <v>2018</v>
      </c>
      <c r="T2" s="17">
        <v>2019</v>
      </c>
      <c r="U2" s="17">
        <v>2020</v>
      </c>
      <c r="V2" s="17">
        <v>2021</v>
      </c>
    </row>
    <row r="3" spans="2:23" ht="18" x14ac:dyDescent="0.35">
      <c r="B3" s="23" t="s">
        <v>0</v>
      </c>
      <c r="R3" s="13"/>
      <c r="S3" s="17"/>
    </row>
    <row r="4" spans="2:23" ht="21.75" customHeight="1" x14ac:dyDescent="0.35">
      <c r="B4" s="22"/>
      <c r="G4" s="13"/>
      <c r="H4" s="13"/>
      <c r="I4" s="13"/>
      <c r="J4" s="13"/>
      <c r="K4" s="13"/>
      <c r="R4" s="13"/>
      <c r="S4" s="17"/>
    </row>
    <row r="5" spans="2:23" ht="19.5" x14ac:dyDescent="0.35">
      <c r="B5" s="12" t="s">
        <v>1</v>
      </c>
      <c r="C5" s="3">
        <f t="shared" ref="C5:F5" si="0">SUM(C7:C13)</f>
        <v>567.9</v>
      </c>
      <c r="D5" s="3">
        <f t="shared" si="0"/>
        <v>602.29999999999995</v>
      </c>
      <c r="E5" s="3">
        <f t="shared" si="0"/>
        <v>975.30000000000007</v>
      </c>
      <c r="F5" s="3">
        <f t="shared" si="0"/>
        <v>1407.3</v>
      </c>
      <c r="G5" s="3">
        <f t="shared" ref="G5:Q5" si="1">SUM(G7:G13)</f>
        <v>2130.2509999999997</v>
      </c>
      <c r="H5" s="3">
        <f t="shared" si="1"/>
        <v>3010.4580000000001</v>
      </c>
      <c r="I5" s="3">
        <f t="shared" si="1"/>
        <v>4541.5600000000004</v>
      </c>
      <c r="J5" s="3">
        <f t="shared" si="1"/>
        <v>4161.7588000000005</v>
      </c>
      <c r="K5" s="3">
        <f t="shared" si="1"/>
        <v>4592.3516</v>
      </c>
      <c r="L5" s="3">
        <f t="shared" si="1"/>
        <v>5802</v>
      </c>
      <c r="M5" s="3">
        <f t="shared" si="1"/>
        <v>6311.0999999999995</v>
      </c>
      <c r="N5" s="3">
        <f t="shared" si="1"/>
        <v>6287.7</v>
      </c>
      <c r="O5" s="3">
        <f t="shared" si="1"/>
        <v>6847</v>
      </c>
      <c r="P5" s="3">
        <f t="shared" si="1"/>
        <v>7549.6</v>
      </c>
      <c r="Q5" s="3">
        <f t="shared" si="1"/>
        <v>7986.701</v>
      </c>
      <c r="R5" s="13">
        <v>8991.2999999999993</v>
      </c>
      <c r="S5" s="13">
        <v>9695.9</v>
      </c>
      <c r="T5" s="13">
        <v>9665.6</v>
      </c>
      <c r="U5" s="3">
        <v>9364.7794365399986</v>
      </c>
      <c r="V5" s="3">
        <v>11439.5111966</v>
      </c>
      <c r="W5" s="18"/>
    </row>
    <row r="6" spans="2:23" ht="19.5" x14ac:dyDescent="0.35">
      <c r="B6" s="9"/>
      <c r="C6" s="19"/>
      <c r="D6" s="19"/>
      <c r="E6" s="19"/>
      <c r="F6" s="19"/>
      <c r="R6" s="13"/>
      <c r="S6" s="13"/>
      <c r="T6" s="13"/>
      <c r="U6" s="3"/>
      <c r="V6" s="3"/>
    </row>
    <row r="7" spans="2:23" ht="19.5" x14ac:dyDescent="0.25">
      <c r="B7" s="6" t="s">
        <v>2</v>
      </c>
      <c r="C7" s="19">
        <v>18.5</v>
      </c>
      <c r="D7" s="20">
        <v>20</v>
      </c>
      <c r="E7" s="19">
        <v>16.399999999999999</v>
      </c>
      <c r="F7" s="20">
        <v>0</v>
      </c>
      <c r="G7" s="2">
        <v>0</v>
      </c>
      <c r="H7" s="2">
        <v>0</v>
      </c>
      <c r="I7" s="10">
        <v>1218.3000000000002</v>
      </c>
      <c r="J7" s="10">
        <v>1053.2288000000001</v>
      </c>
      <c r="K7" s="2">
        <v>1119.0201</v>
      </c>
      <c r="L7" s="2">
        <v>1439.5</v>
      </c>
      <c r="M7" s="2">
        <v>1636.6000000000001</v>
      </c>
      <c r="N7" s="2">
        <v>1795.1</v>
      </c>
      <c r="O7" s="5">
        <v>1790.3000000000002</v>
      </c>
      <c r="P7" s="2">
        <v>2052.6</v>
      </c>
      <c r="Q7" s="10">
        <v>1978.2119000000002</v>
      </c>
      <c r="R7" s="2">
        <v>2526</v>
      </c>
      <c r="S7" s="2">
        <v>2877.9</v>
      </c>
      <c r="T7" s="2">
        <v>3200.2</v>
      </c>
      <c r="U7" s="10">
        <v>3079.8401453299998</v>
      </c>
      <c r="V7" s="10">
        <v>3491.5000000000005</v>
      </c>
    </row>
    <row r="8" spans="2:23" ht="19.5" x14ac:dyDescent="0.25">
      <c r="B8" s="6" t="s">
        <v>3</v>
      </c>
      <c r="C8" s="19">
        <v>9.3000000000000007</v>
      </c>
      <c r="D8" s="20">
        <v>11.8</v>
      </c>
      <c r="E8" s="19">
        <v>11.3</v>
      </c>
      <c r="F8" s="20">
        <v>0</v>
      </c>
      <c r="G8" s="2">
        <v>324.89999999999998</v>
      </c>
      <c r="H8" s="2">
        <v>533.09999999999991</v>
      </c>
      <c r="I8" s="10">
        <v>592.11900000000003</v>
      </c>
      <c r="J8" s="10">
        <v>517.65269999999998</v>
      </c>
      <c r="K8" s="2">
        <v>576</v>
      </c>
      <c r="L8" s="2">
        <v>832.2</v>
      </c>
      <c r="M8" s="2">
        <v>850.90000000000009</v>
      </c>
      <c r="N8" s="2">
        <v>806.6</v>
      </c>
      <c r="O8" s="14">
        <v>829</v>
      </c>
      <c r="P8" s="2">
        <v>1025.2</v>
      </c>
      <c r="Q8" s="10">
        <v>1055.9424000000001</v>
      </c>
      <c r="R8" s="2">
        <v>756.6</v>
      </c>
      <c r="S8" s="2">
        <v>736.6</v>
      </c>
      <c r="T8" s="2">
        <v>866.3</v>
      </c>
      <c r="U8" s="10">
        <v>919.44058055999994</v>
      </c>
      <c r="V8" s="10">
        <v>1015.2999999999998</v>
      </c>
    </row>
    <row r="9" spans="2:23" ht="19.5" x14ac:dyDescent="0.35">
      <c r="B9" s="9" t="s">
        <v>10</v>
      </c>
      <c r="C9" s="19">
        <v>0</v>
      </c>
      <c r="D9" s="20">
        <v>0</v>
      </c>
      <c r="E9" s="19">
        <v>2.1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0">
        <v>0</v>
      </c>
      <c r="O9" s="14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</row>
    <row r="10" spans="2:23" ht="39" x14ac:dyDescent="0.25">
      <c r="B10" s="7" t="s">
        <v>4</v>
      </c>
      <c r="C10" s="19">
        <v>370.9</v>
      </c>
      <c r="D10" s="20">
        <v>368.5</v>
      </c>
      <c r="E10" s="19">
        <v>598.70000000000005</v>
      </c>
      <c r="F10" s="20">
        <v>987.4</v>
      </c>
      <c r="G10" s="2">
        <v>1332.6510000000001</v>
      </c>
      <c r="H10" s="2">
        <v>1973.6660000000002</v>
      </c>
      <c r="I10" s="10">
        <v>2069</v>
      </c>
      <c r="J10" s="10">
        <v>2051.8024999999998</v>
      </c>
      <c r="K10" s="2">
        <v>2203.0648000000001</v>
      </c>
      <c r="L10" s="2">
        <v>2784.3</v>
      </c>
      <c r="M10" s="10">
        <v>3040.2999999999997</v>
      </c>
      <c r="N10" s="2">
        <v>2847.8</v>
      </c>
      <c r="O10" s="5">
        <v>3298.5</v>
      </c>
      <c r="P10" s="2">
        <v>3505.4</v>
      </c>
      <c r="Q10" s="10">
        <v>3286.2851999999998</v>
      </c>
      <c r="R10" s="2">
        <v>4122.5999999999995</v>
      </c>
      <c r="S10" s="2">
        <v>4426.8999999999996</v>
      </c>
      <c r="T10" s="2">
        <v>4243.6000000000004</v>
      </c>
      <c r="U10" s="10">
        <v>3918.1590762300002</v>
      </c>
      <c r="V10" s="10">
        <v>4883.9000000000005</v>
      </c>
    </row>
    <row r="11" spans="2:23" ht="19.5" x14ac:dyDescent="0.25">
      <c r="B11" s="6" t="s">
        <v>9</v>
      </c>
      <c r="C11" s="19">
        <v>118.3</v>
      </c>
      <c r="D11" s="20">
        <v>135.69999999999999</v>
      </c>
      <c r="E11" s="19">
        <v>213.1</v>
      </c>
      <c r="F11" s="20">
        <v>295.10000000000002</v>
      </c>
      <c r="G11" s="2">
        <v>335.6</v>
      </c>
      <c r="H11" s="10">
        <v>428.59199999999998</v>
      </c>
      <c r="I11" s="10">
        <v>518.43200000000002</v>
      </c>
      <c r="J11" s="10">
        <v>443.19409999999999</v>
      </c>
      <c r="K11" s="2">
        <v>560.76670000000001</v>
      </c>
      <c r="L11" s="2">
        <v>615.20000000000005</v>
      </c>
      <c r="M11" s="10">
        <v>659.40000000000009</v>
      </c>
      <c r="N11" s="2">
        <v>722.2</v>
      </c>
      <c r="O11" s="5">
        <v>810.2</v>
      </c>
      <c r="P11" s="2">
        <v>870.7</v>
      </c>
      <c r="Q11" s="10">
        <v>1069.6442999999999</v>
      </c>
      <c r="R11" s="2">
        <v>1450.9</v>
      </c>
      <c r="S11" s="2">
        <v>1465.7</v>
      </c>
      <c r="T11" s="2">
        <v>1506.7</v>
      </c>
      <c r="U11" s="10">
        <v>1619.3922997300001</v>
      </c>
      <c r="V11" s="10">
        <v>1868.8000000000002</v>
      </c>
    </row>
    <row r="12" spans="2:23" ht="39" x14ac:dyDescent="0.25">
      <c r="B12" s="7" t="s">
        <v>8</v>
      </c>
      <c r="C12" s="19">
        <v>50.9</v>
      </c>
      <c r="D12" s="20">
        <v>66.3</v>
      </c>
      <c r="E12" s="19">
        <v>131.80000000000001</v>
      </c>
      <c r="F12" s="20">
        <v>124.2</v>
      </c>
      <c r="G12" s="2">
        <v>132.4</v>
      </c>
      <c r="H12" s="2">
        <v>52</v>
      </c>
      <c r="I12" s="10">
        <v>51.9</v>
      </c>
      <c r="J12" s="10">
        <v>35.855400000000003</v>
      </c>
      <c r="K12" s="2">
        <v>70.400000000000006</v>
      </c>
      <c r="L12" s="2">
        <v>93.2</v>
      </c>
      <c r="M12" s="10">
        <v>90.1</v>
      </c>
      <c r="N12" s="2">
        <v>89.5</v>
      </c>
      <c r="O12" s="5">
        <v>94.9</v>
      </c>
      <c r="P12" s="2">
        <v>69.199999999999989</v>
      </c>
      <c r="Q12" s="10">
        <v>70.084400000000002</v>
      </c>
      <c r="R12" s="2">
        <v>71.599999999999994</v>
      </c>
      <c r="S12" s="2">
        <v>73.400000000000006</v>
      </c>
      <c r="T12" s="2">
        <v>79.099999999999994</v>
      </c>
      <c r="U12" s="10">
        <v>74.369017009999993</v>
      </c>
      <c r="V12" s="10">
        <v>86.399999999999991</v>
      </c>
    </row>
    <row r="13" spans="2:23" ht="58.5" x14ac:dyDescent="0.25">
      <c r="B13" s="7" t="s">
        <v>5</v>
      </c>
      <c r="C13" s="19">
        <v>0</v>
      </c>
      <c r="D13" s="20">
        <v>0</v>
      </c>
      <c r="E13" s="19">
        <v>1.9</v>
      </c>
      <c r="F13" s="20">
        <v>0.6</v>
      </c>
      <c r="G13" s="2">
        <v>4.7</v>
      </c>
      <c r="H13" s="2">
        <v>23.1</v>
      </c>
      <c r="I13" s="10">
        <v>91.808999999999983</v>
      </c>
      <c r="J13" s="10">
        <v>60.025300000000001</v>
      </c>
      <c r="K13" s="2">
        <v>63.1</v>
      </c>
      <c r="L13" s="2">
        <v>37.6</v>
      </c>
      <c r="M13" s="10">
        <v>33.800000000000004</v>
      </c>
      <c r="N13" s="2">
        <v>26.5</v>
      </c>
      <c r="O13" s="5">
        <v>24.1</v>
      </c>
      <c r="P13" s="2">
        <v>26.5</v>
      </c>
      <c r="Q13" s="10">
        <v>526.53279999999995</v>
      </c>
      <c r="R13" s="2">
        <v>63.6</v>
      </c>
      <c r="S13" s="2">
        <v>115.4</v>
      </c>
      <c r="T13" s="2">
        <v>-230.29999999999998</v>
      </c>
      <c r="U13" s="10">
        <v>-246.42379585000003</v>
      </c>
      <c r="V13" s="10">
        <v>93.6</v>
      </c>
    </row>
    <row r="14" spans="2:23" ht="19.5" x14ac:dyDescent="0.25">
      <c r="B14" s="6"/>
      <c r="C14" s="19"/>
      <c r="D14" s="19"/>
      <c r="E14" s="19"/>
      <c r="F14" s="19"/>
      <c r="J14" s="10"/>
      <c r="M14" s="3"/>
      <c r="U14" s="10"/>
      <c r="V14" s="10"/>
    </row>
    <row r="15" spans="2:23" ht="19.5" x14ac:dyDescent="0.25">
      <c r="B15" s="6" t="s">
        <v>6</v>
      </c>
      <c r="C15" s="15">
        <v>154.80000000000001</v>
      </c>
      <c r="D15" s="15">
        <v>222.7</v>
      </c>
      <c r="E15" s="15">
        <v>402.2</v>
      </c>
      <c r="F15" s="15">
        <v>428.8</v>
      </c>
      <c r="G15" s="13">
        <v>502.79999999999995</v>
      </c>
      <c r="H15" s="13">
        <v>722.09999999999991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11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2:23" ht="19.5" x14ac:dyDescent="0.25">
      <c r="B16" s="6"/>
      <c r="C16" s="19"/>
      <c r="D16" s="19"/>
      <c r="E16" s="19"/>
      <c r="F16" s="19"/>
      <c r="R16" s="13"/>
      <c r="S16" s="13"/>
      <c r="T16" s="13"/>
      <c r="U16" s="3"/>
      <c r="V16" s="3"/>
    </row>
    <row r="17" spans="2:22" ht="39" x14ac:dyDescent="0.35">
      <c r="B17" s="8" t="s">
        <v>7</v>
      </c>
      <c r="C17" s="3">
        <f t="shared" ref="C17:F17" si="2">SUM(C5,C15)</f>
        <v>722.7</v>
      </c>
      <c r="D17" s="3">
        <f t="shared" si="2"/>
        <v>825</v>
      </c>
      <c r="E17" s="3">
        <f t="shared" si="2"/>
        <v>1377.5</v>
      </c>
      <c r="F17" s="3">
        <f t="shared" si="2"/>
        <v>1836.1</v>
      </c>
      <c r="G17" s="3">
        <f>SUM(G5,G15)</f>
        <v>2633.0509999999995</v>
      </c>
      <c r="H17" s="3">
        <f t="shared" ref="H17:Q17" si="3">SUM(H5,H15)</f>
        <v>3732.558</v>
      </c>
      <c r="I17" s="3">
        <f t="shared" si="3"/>
        <v>4541.5600000000004</v>
      </c>
      <c r="J17" s="3">
        <f t="shared" si="3"/>
        <v>4161.7588000000005</v>
      </c>
      <c r="K17" s="3">
        <f t="shared" si="3"/>
        <v>4592.3516</v>
      </c>
      <c r="L17" s="3">
        <f t="shared" si="3"/>
        <v>5802</v>
      </c>
      <c r="M17" s="3">
        <f t="shared" si="3"/>
        <v>6311.0999999999995</v>
      </c>
      <c r="N17" s="3">
        <f t="shared" si="3"/>
        <v>6287.7</v>
      </c>
      <c r="O17" s="3">
        <f t="shared" si="3"/>
        <v>6847</v>
      </c>
      <c r="P17" s="3">
        <f t="shared" si="3"/>
        <v>7549.6</v>
      </c>
      <c r="Q17" s="3">
        <f t="shared" si="3"/>
        <v>7986.701</v>
      </c>
      <c r="R17" s="13">
        <v>8991.2999999999993</v>
      </c>
      <c r="S17" s="13">
        <v>9695.8999999999978</v>
      </c>
      <c r="T17" s="13">
        <v>9665.6</v>
      </c>
      <c r="U17" s="3">
        <v>9364.7773230099992</v>
      </c>
      <c r="V17" s="3">
        <v>11439.5</v>
      </c>
    </row>
    <row r="18" spans="2:22" ht="19.5" x14ac:dyDescent="0.35">
      <c r="B18" s="9"/>
      <c r="C18" s="19"/>
      <c r="D18" s="19"/>
      <c r="E18" s="19"/>
      <c r="F18" s="19"/>
    </row>
    <row r="20" spans="2:22" ht="18" x14ac:dyDescent="0.35">
      <c r="B20" s="21"/>
    </row>
    <row r="22" spans="2:22" ht="19.5" x14ac:dyDescent="0.35">
      <c r="B2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2022-01-28T08:38:22Z</dcterms:modified>
</cp:coreProperties>
</file>